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owa Dairy Goat Association\Spring Classic\"/>
    </mc:Choice>
  </mc:AlternateContent>
  <xr:revisionPtr revIDLastSave="0" documentId="13_ncr:1_{0B649C61-1FE2-4086-A7BD-C954C59767B5}" xr6:coauthVersionLast="47" xr6:coauthVersionMax="47" xr10:uidLastSave="{00000000-0000-0000-0000-000000000000}"/>
  <bookViews>
    <workbookView xWindow="-120" yWindow="-120" windowWidth="24240" windowHeight="13140" xr2:uid="{8459EF50-8E1E-4E06-8481-360E55E915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D15" i="1"/>
  <c r="F10" i="1"/>
  <c r="F9" i="1"/>
  <c r="D10" i="1"/>
  <c r="D9" i="1"/>
  <c r="F16" i="1"/>
  <c r="F14" i="1"/>
  <c r="F12" i="1"/>
  <c r="F11" i="1"/>
  <c r="H17" i="1"/>
  <c r="D16" i="1"/>
  <c r="D14" i="1"/>
  <c r="D12" i="1"/>
  <c r="D11" i="1"/>
  <c r="F17" i="1" l="1"/>
  <c r="D17" i="1"/>
</calcChain>
</file>

<file path=xl/sharedStrings.xml><?xml version="1.0" encoding="utf-8"?>
<sst xmlns="http://schemas.openxmlformats.org/spreadsheetml/2006/main" count="68" uniqueCount="68">
  <si>
    <t>Iowa Spring Classic</t>
  </si>
  <si>
    <t>Jasper County Fairgrounds Colfax, IA</t>
  </si>
  <si>
    <t>Name</t>
  </si>
  <si>
    <t>ADGA #</t>
  </si>
  <si>
    <t>Address</t>
  </si>
  <si>
    <t>Phone</t>
  </si>
  <si>
    <t>Email</t>
  </si>
  <si>
    <t>$15/night</t>
  </si>
  <si>
    <t>BREED</t>
  </si>
  <si>
    <t>CLASS</t>
  </si>
  <si>
    <t>ANIMALS NAME</t>
  </si>
  <si>
    <t>D. O. B.</t>
  </si>
  <si>
    <t>RING</t>
  </si>
  <si>
    <t xml:space="preserve">Number </t>
  </si>
  <si>
    <t>After May 26th</t>
  </si>
  <si>
    <t>Entry fees (4 rings)</t>
  </si>
  <si>
    <t>$10/goat ($14/goat)</t>
  </si>
  <si>
    <t>$5/goat ($7/goat)</t>
  </si>
  <si>
    <t>Pens</t>
  </si>
  <si>
    <t>$6/pen ($8/pen)</t>
  </si>
  <si>
    <t>Sawdust</t>
  </si>
  <si>
    <t xml:space="preserve">RV Camping </t>
  </si>
  <si>
    <t>Total fees</t>
  </si>
  <si>
    <r>
      <t>Cost (after May 26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>)</t>
    </r>
  </si>
  <si>
    <r>
      <t>Before May 26</t>
    </r>
    <r>
      <rPr>
        <vertAlign val="superscript"/>
        <sz val="11"/>
        <rFont val="Times New Roman"/>
        <family val="1"/>
      </rPr>
      <t>th</t>
    </r>
  </si>
  <si>
    <t>Entry fees (2 rings)</t>
  </si>
  <si>
    <t>Entry fees (1 ring)</t>
  </si>
  <si>
    <t>Entry fees (3 rings)</t>
  </si>
  <si>
    <t xml:space="preserve">Class </t>
  </si>
  <si>
    <t>Description</t>
  </si>
  <si>
    <t xml:space="preserve">  </t>
  </si>
  <si>
    <t>Under 2 years in Milk</t>
  </si>
  <si>
    <t>Does 2 and under 3 years</t>
  </si>
  <si>
    <t>Does 3 and under 4 years</t>
  </si>
  <si>
    <t>Does 5 years and over</t>
  </si>
  <si>
    <t>Does 4 and under 5 years</t>
  </si>
  <si>
    <t>Champion Doe Challenge</t>
  </si>
  <si>
    <t>Bucks 5 years and over</t>
  </si>
  <si>
    <t>Champion Buck Challenge</t>
  </si>
  <si>
    <t>Bucks 1 and under 2 years</t>
  </si>
  <si>
    <t>Bucks 2 and under 3 years</t>
  </si>
  <si>
    <t>Buscks 3 and under 4 years</t>
  </si>
  <si>
    <t>Bucks 4 and under 5 years</t>
  </si>
  <si>
    <t>$20/goat ($28/goat)</t>
  </si>
  <si>
    <t>$15/goat ($21/goat)</t>
  </si>
  <si>
    <t>$9/bag</t>
  </si>
  <si>
    <t xml:space="preserve">ASHLEY SCHEEL </t>
  </si>
  <si>
    <t>Intermediate Doe Kid 1 (Born April 2024)</t>
  </si>
  <si>
    <t>Intermediate Doe Kid 2 (Born March 2024)</t>
  </si>
  <si>
    <t>Senior Doe Kid (Born January or February 2024)</t>
  </si>
  <si>
    <t>Junior Doe Kid (Born on or after 05/01/2024)</t>
  </si>
  <si>
    <t xml:space="preserve">Junior Doe Yearling (June 2023-December 2023) </t>
  </si>
  <si>
    <t>Dry Yearling (June 2022–May 2023 Under 2 years NOT IN MILK)</t>
  </si>
  <si>
    <t>Junior Buck Kid (born March, April, or May 2024)</t>
  </si>
  <si>
    <t>Intermediate Buck Kid (Born January or February 2024)</t>
  </si>
  <si>
    <t>Senior Buck Kid (Born June 2023-December 2023)</t>
  </si>
  <si>
    <t>Ring 1</t>
  </si>
  <si>
    <t>Ring 2</t>
  </si>
  <si>
    <t>Ring 3</t>
  </si>
  <si>
    <t>Ring 4</t>
  </si>
  <si>
    <t>JOE PILOTTE</t>
  </si>
  <si>
    <t>TRAVIS COCKBURN</t>
  </si>
  <si>
    <t>CADE COCKBURN</t>
  </si>
  <si>
    <t>Sr AOP</t>
  </si>
  <si>
    <t>Jr AOP</t>
  </si>
  <si>
    <t>Sable and Guernsey</t>
  </si>
  <si>
    <t>Junior AOP - Sable, Guernsey, and Toggenburg</t>
  </si>
  <si>
    <t>Saturday, June 1 and Sunday, June 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</si>
</sst>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1" xfId="1" applyNumberFormat="1" applyFont="1" applyBorder="1" applyAlignment="1" applyProtection="1">
      <alignment horizontal="center" vertical="center" wrapText="1"/>
    </xf>
    <xf numFmtId="164" fontId="0" fillId="0" borderId="2" xfId="1" applyNumberFormat="1" applyFont="1" applyBorder="1" applyAlignment="1" applyProtection="1">
      <alignment horizontal="center"/>
    </xf>
    <xf numFmtId="164" fontId="0" fillId="0" borderId="4" xfId="1" applyNumberFormat="1" applyFont="1" applyBorder="1" applyAlignment="1" applyProtection="1">
      <alignment horizontal="center"/>
    </xf>
    <xf numFmtId="164" fontId="0" fillId="0" borderId="3" xfId="1" applyNumberFormat="1" applyFont="1" applyBorder="1" applyAlignment="1" applyProtection="1">
      <alignment horizontal="center"/>
    </xf>
    <xf numFmtId="164" fontId="4" fillId="0" borderId="2" xfId="1" applyNumberFormat="1" applyFont="1" applyBorder="1" applyAlignment="1" applyProtection="1">
      <alignment horizontal="center" vertical="center" wrapText="1"/>
    </xf>
    <xf numFmtId="164" fontId="4" fillId="0" borderId="3" xfId="1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FB71-63A8-49C4-8E4F-40AD6B50F5E2}">
  <dimension ref="A1:S45"/>
  <sheetViews>
    <sheetView tabSelected="1" zoomScaleNormal="100" workbookViewId="0">
      <selection activeCell="B5" sqref="B5:I5"/>
    </sheetView>
  </sheetViews>
  <sheetFormatPr defaultRowHeight="15" x14ac:dyDescent="0.25"/>
  <cols>
    <col min="1" max="1" width="17.85546875" customWidth="1"/>
    <col min="3" max="3" width="20.42578125" customWidth="1"/>
    <col min="4" max="4" width="9.7109375" bestFit="1" customWidth="1"/>
    <col min="5" max="5" width="8.85546875" bestFit="1" customWidth="1"/>
    <col min="6" max="7" width="4.7109375" customWidth="1"/>
    <col min="8" max="8" width="4.5703125" customWidth="1"/>
    <col min="9" max="9" width="4.7109375" customWidth="1"/>
    <col min="11" max="11" width="9.140625" style="1"/>
    <col min="12" max="12" width="56.5703125" bestFit="1" customWidth="1"/>
  </cols>
  <sheetData>
    <row r="1" spans="1:16" ht="23.25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6" x14ac:dyDescent="0.25">
      <c r="A2" t="s">
        <v>1</v>
      </c>
      <c r="D2" t="s">
        <v>67</v>
      </c>
    </row>
    <row r="4" spans="1:16" x14ac:dyDescent="0.25">
      <c r="A4" s="10" t="s">
        <v>2</v>
      </c>
      <c r="B4" s="26"/>
      <c r="C4" s="26"/>
      <c r="D4" s="10" t="s">
        <v>3</v>
      </c>
      <c r="E4" s="26"/>
      <c r="F4" s="26"/>
      <c r="G4" s="26"/>
      <c r="H4" s="26"/>
      <c r="I4" s="26"/>
    </row>
    <row r="5" spans="1:16" x14ac:dyDescent="0.25">
      <c r="A5" s="10" t="s">
        <v>4</v>
      </c>
      <c r="B5" s="26"/>
      <c r="C5" s="26"/>
      <c r="D5" s="26"/>
      <c r="E5" s="26"/>
      <c r="F5" s="26"/>
      <c r="G5" s="26"/>
      <c r="H5" s="26"/>
      <c r="I5" s="26"/>
    </row>
    <row r="6" spans="1:16" x14ac:dyDescent="0.25">
      <c r="A6" s="10" t="s">
        <v>5</v>
      </c>
      <c r="B6" s="26"/>
      <c r="C6" s="26"/>
      <c r="D6" s="10" t="s">
        <v>6</v>
      </c>
      <c r="E6" s="26"/>
      <c r="F6" s="26"/>
      <c r="G6" s="26"/>
      <c r="H6" s="26"/>
      <c r="I6" s="26"/>
    </row>
    <row r="8" spans="1:16" ht="15" customHeight="1" x14ac:dyDescent="0.25">
      <c r="A8" s="2"/>
      <c r="B8" s="2" t="s">
        <v>13</v>
      </c>
      <c r="C8" s="2" t="s">
        <v>23</v>
      </c>
      <c r="D8" s="19" t="s">
        <v>24</v>
      </c>
      <c r="E8" s="19"/>
      <c r="F8" s="19" t="s">
        <v>14</v>
      </c>
      <c r="G8" s="19"/>
      <c r="H8" s="19"/>
      <c r="I8" s="19"/>
    </row>
    <row r="9" spans="1:16" ht="15" customHeight="1" x14ac:dyDescent="0.25">
      <c r="A9" s="3" t="s">
        <v>15</v>
      </c>
      <c r="B9" s="5">
        <v>0</v>
      </c>
      <c r="C9" s="3" t="s">
        <v>43</v>
      </c>
      <c r="D9" s="20">
        <f>SUM(B9*20)</f>
        <v>0</v>
      </c>
      <c r="E9" s="20"/>
      <c r="F9" s="21">
        <f>SUM(B9*28)</f>
        <v>0</v>
      </c>
      <c r="G9" s="22"/>
      <c r="H9" s="22"/>
      <c r="I9" s="23"/>
    </row>
    <row r="10" spans="1:16" ht="15" customHeight="1" x14ac:dyDescent="0.25">
      <c r="A10" s="3" t="s">
        <v>27</v>
      </c>
      <c r="B10" s="5">
        <v>0</v>
      </c>
      <c r="C10" s="3" t="s">
        <v>44</v>
      </c>
      <c r="D10" s="20">
        <f>SUM(B10*15)</f>
        <v>0</v>
      </c>
      <c r="E10" s="20"/>
      <c r="F10" s="21">
        <f>SUM(B10*21)</f>
        <v>0</v>
      </c>
      <c r="G10" s="22"/>
      <c r="H10" s="22"/>
      <c r="I10" s="23"/>
    </row>
    <row r="11" spans="1:16" ht="15" customHeight="1" x14ac:dyDescent="0.25">
      <c r="A11" s="3" t="s">
        <v>25</v>
      </c>
      <c r="B11" s="5">
        <v>0</v>
      </c>
      <c r="C11" s="3" t="s">
        <v>16</v>
      </c>
      <c r="D11" s="20">
        <f>SUM(B11*10)</f>
        <v>0</v>
      </c>
      <c r="E11" s="20"/>
      <c r="F11" s="21">
        <f>SUM(B11*14)</f>
        <v>0</v>
      </c>
      <c r="G11" s="22"/>
      <c r="H11" s="22"/>
      <c r="I11" s="23"/>
    </row>
    <row r="12" spans="1:16" ht="15" customHeight="1" x14ac:dyDescent="0.25">
      <c r="A12" s="3" t="s">
        <v>26</v>
      </c>
      <c r="B12" s="5">
        <v>0</v>
      </c>
      <c r="C12" s="3" t="s">
        <v>17</v>
      </c>
      <c r="D12" s="20">
        <f>SUM(B12*5)</f>
        <v>0</v>
      </c>
      <c r="E12" s="20"/>
      <c r="F12" s="21">
        <f>SUM(B12*7)</f>
        <v>0</v>
      </c>
      <c r="G12" s="22"/>
      <c r="H12" s="22"/>
      <c r="I12" s="23"/>
      <c r="K12" s="1" t="s">
        <v>56</v>
      </c>
      <c r="L12" s="12" t="s">
        <v>46</v>
      </c>
      <c r="N12" s="7"/>
      <c r="O12" s="7"/>
      <c r="P12" s="7"/>
    </row>
    <row r="13" spans="1:16" ht="15" customHeight="1" x14ac:dyDescent="0.25">
      <c r="A13" s="3"/>
      <c r="B13" s="5"/>
      <c r="C13" s="3"/>
      <c r="D13" s="24"/>
      <c r="E13" s="25"/>
      <c r="F13" s="21"/>
      <c r="G13" s="22"/>
      <c r="H13" s="22"/>
      <c r="I13" s="23"/>
      <c r="K13" s="1" t="s">
        <v>57</v>
      </c>
      <c r="L13" s="12" t="s">
        <v>60</v>
      </c>
      <c r="N13" s="7"/>
      <c r="O13" s="7"/>
      <c r="P13" s="7"/>
    </row>
    <row r="14" spans="1:16" ht="15" customHeight="1" x14ac:dyDescent="0.25">
      <c r="A14" s="3" t="s">
        <v>18</v>
      </c>
      <c r="B14" s="5">
        <v>0</v>
      </c>
      <c r="C14" s="3" t="s">
        <v>19</v>
      </c>
      <c r="D14" s="20">
        <f>SUM(B14*6)</f>
        <v>0</v>
      </c>
      <c r="E14" s="20"/>
      <c r="F14" s="21">
        <f>SUM(B14*8)</f>
        <v>0</v>
      </c>
      <c r="G14" s="22"/>
      <c r="H14" s="22"/>
      <c r="I14" s="23"/>
      <c r="K14" s="1" t="s">
        <v>58</v>
      </c>
      <c r="L14" s="12" t="s">
        <v>61</v>
      </c>
      <c r="N14" s="7"/>
      <c r="O14" s="7"/>
      <c r="P14" s="7"/>
    </row>
    <row r="15" spans="1:16" ht="15" customHeight="1" x14ac:dyDescent="0.25">
      <c r="A15" s="3" t="s">
        <v>20</v>
      </c>
      <c r="B15" s="5">
        <v>0</v>
      </c>
      <c r="C15" s="3" t="s">
        <v>45</v>
      </c>
      <c r="D15" s="20">
        <f>SUM(B15*9)</f>
        <v>0</v>
      </c>
      <c r="E15" s="20"/>
      <c r="F15" s="21">
        <f>SUM(B15*9)</f>
        <v>0</v>
      </c>
      <c r="G15" s="22"/>
      <c r="H15" s="22"/>
      <c r="I15" s="23"/>
      <c r="K15" s="1" t="s">
        <v>59</v>
      </c>
      <c r="L15" s="12" t="s">
        <v>62</v>
      </c>
      <c r="N15" s="7"/>
      <c r="O15" s="7"/>
      <c r="P15" s="7"/>
    </row>
    <row r="16" spans="1:16" ht="15" customHeight="1" x14ac:dyDescent="0.25">
      <c r="A16" s="3" t="s">
        <v>21</v>
      </c>
      <c r="B16" s="5">
        <v>0</v>
      </c>
      <c r="C16" s="3" t="s">
        <v>7</v>
      </c>
      <c r="D16" s="20">
        <f>SUM(B16*15)</f>
        <v>0</v>
      </c>
      <c r="E16" s="20"/>
      <c r="F16" s="21">
        <f>SUM(B16*15)</f>
        <v>0</v>
      </c>
      <c r="G16" s="22"/>
      <c r="H16" s="22"/>
      <c r="I16" s="23"/>
      <c r="N16" s="7"/>
      <c r="O16" s="7"/>
      <c r="P16" s="7"/>
    </row>
    <row r="17" spans="1:18" ht="15" customHeight="1" x14ac:dyDescent="0.25">
      <c r="A17" s="3" t="s">
        <v>22</v>
      </c>
      <c r="B17" s="3"/>
      <c r="C17" s="3"/>
      <c r="D17" s="20">
        <f>SUM(D9:E16)</f>
        <v>0</v>
      </c>
      <c r="E17" s="20"/>
      <c r="F17" s="21">
        <f t="shared" ref="F17" si="0">SUM(F9:G16)</f>
        <v>0</v>
      </c>
      <c r="G17" s="22"/>
      <c r="H17" s="22">
        <f t="shared" ref="H17" si="1">SUM(H9:I16)</f>
        <v>0</v>
      </c>
      <c r="I17" s="23"/>
      <c r="K17" s="1" t="s">
        <v>63</v>
      </c>
      <c r="L17" t="s">
        <v>65</v>
      </c>
      <c r="N17" s="7"/>
      <c r="O17" s="7"/>
      <c r="P17" s="7"/>
    </row>
    <row r="18" spans="1:18" ht="15" customHeight="1" x14ac:dyDescent="0.25">
      <c r="A18" s="2"/>
      <c r="B18" s="2"/>
      <c r="C18" s="2"/>
      <c r="D18" s="2"/>
      <c r="E18" s="2"/>
      <c r="K18" s="1" t="s">
        <v>64</v>
      </c>
      <c r="L18" t="s">
        <v>66</v>
      </c>
      <c r="N18" s="7"/>
      <c r="O18" s="7"/>
      <c r="P18" s="7"/>
    </row>
    <row r="19" spans="1:18" ht="15.75" x14ac:dyDescent="0.25">
      <c r="A19" s="18" t="s">
        <v>8</v>
      </c>
      <c r="B19" s="18" t="s">
        <v>9</v>
      </c>
      <c r="C19" s="18" t="s">
        <v>10</v>
      </c>
      <c r="D19" s="18"/>
      <c r="E19" s="18" t="s">
        <v>11</v>
      </c>
      <c r="F19" s="18" t="s">
        <v>12</v>
      </c>
      <c r="G19" s="18"/>
      <c r="H19" s="18"/>
      <c r="I19" s="18"/>
      <c r="N19" s="7"/>
      <c r="O19" s="7"/>
      <c r="P19" s="7"/>
    </row>
    <row r="20" spans="1:18" ht="15" customHeight="1" x14ac:dyDescent="0.25">
      <c r="A20" s="18"/>
      <c r="B20" s="18"/>
      <c r="C20" s="18"/>
      <c r="D20" s="18"/>
      <c r="E20" s="18"/>
      <c r="F20" s="11">
        <v>1</v>
      </c>
      <c r="G20" s="11">
        <v>2</v>
      </c>
      <c r="H20" s="11">
        <v>3</v>
      </c>
      <c r="I20" s="11">
        <v>4</v>
      </c>
      <c r="K20" s="1" t="s">
        <v>28</v>
      </c>
      <c r="L20" t="s">
        <v>29</v>
      </c>
      <c r="N20" s="7"/>
      <c r="O20" s="7"/>
      <c r="P20" s="7"/>
    </row>
    <row r="21" spans="1:18" x14ac:dyDescent="0.25">
      <c r="A21" s="4"/>
      <c r="B21" s="4"/>
      <c r="C21" s="15"/>
      <c r="D21" s="16"/>
      <c r="E21" s="4"/>
      <c r="F21" s="4"/>
      <c r="G21" s="4"/>
      <c r="H21" s="4"/>
      <c r="I21" s="4"/>
      <c r="K21" s="13">
        <v>1</v>
      </c>
      <c r="L21" t="s">
        <v>50</v>
      </c>
      <c r="N21" s="7"/>
      <c r="O21" s="7"/>
      <c r="P21" s="7"/>
    </row>
    <row r="22" spans="1:18" x14ac:dyDescent="0.25">
      <c r="A22" s="4"/>
      <c r="B22" s="4"/>
      <c r="C22" s="15"/>
      <c r="D22" s="16"/>
      <c r="E22" s="4"/>
      <c r="F22" s="4"/>
      <c r="G22" s="4"/>
      <c r="H22" s="4"/>
      <c r="I22" s="4"/>
      <c r="K22" s="13">
        <v>2</v>
      </c>
      <c r="L22" t="s">
        <v>47</v>
      </c>
      <c r="N22" s="7"/>
      <c r="O22" s="7"/>
      <c r="P22" s="7"/>
    </row>
    <row r="23" spans="1:18" x14ac:dyDescent="0.25">
      <c r="A23" s="4"/>
      <c r="B23" s="4"/>
      <c r="C23" s="15"/>
      <c r="D23" s="16"/>
      <c r="E23" s="4"/>
      <c r="F23" s="4"/>
      <c r="G23" s="4"/>
      <c r="H23" s="4"/>
      <c r="I23" s="4"/>
      <c r="K23" s="13">
        <v>3</v>
      </c>
      <c r="L23" s="14" t="s">
        <v>48</v>
      </c>
      <c r="N23" s="7"/>
      <c r="O23" s="7"/>
      <c r="P23" s="7"/>
    </row>
    <row r="24" spans="1:18" x14ac:dyDescent="0.25">
      <c r="A24" s="4"/>
      <c r="B24" s="4"/>
      <c r="C24" s="15"/>
      <c r="D24" s="16"/>
      <c r="E24" s="4"/>
      <c r="F24" s="4"/>
      <c r="G24" s="4"/>
      <c r="H24" s="4"/>
      <c r="I24" s="4"/>
      <c r="K24" s="13">
        <v>4</v>
      </c>
      <c r="L24" t="s">
        <v>49</v>
      </c>
      <c r="N24" s="7"/>
      <c r="O24" s="7"/>
      <c r="P24" s="7"/>
    </row>
    <row r="25" spans="1:18" x14ac:dyDescent="0.25">
      <c r="A25" s="4"/>
      <c r="B25" s="4"/>
      <c r="C25" s="15"/>
      <c r="D25" s="16"/>
      <c r="E25" s="4"/>
      <c r="F25" s="4"/>
      <c r="G25" s="4"/>
      <c r="H25" s="4"/>
      <c r="I25" s="4"/>
      <c r="K25" s="13">
        <v>5</v>
      </c>
      <c r="L25" t="s">
        <v>51</v>
      </c>
      <c r="N25" s="7"/>
      <c r="O25" s="7"/>
      <c r="P25" s="7"/>
    </row>
    <row r="26" spans="1:18" x14ac:dyDescent="0.25">
      <c r="A26" s="4"/>
      <c r="B26" s="4"/>
      <c r="C26" s="15"/>
      <c r="D26" s="16"/>
      <c r="E26" s="4"/>
      <c r="F26" s="4"/>
      <c r="G26" s="4"/>
      <c r="H26" s="4"/>
      <c r="I26" s="4"/>
      <c r="K26" s="13">
        <v>6</v>
      </c>
      <c r="L26" t="s">
        <v>52</v>
      </c>
      <c r="N26" s="7"/>
      <c r="O26" s="7"/>
      <c r="P26" s="7"/>
    </row>
    <row r="27" spans="1:18" x14ac:dyDescent="0.25">
      <c r="A27" s="4"/>
      <c r="B27" s="4"/>
      <c r="C27" s="15"/>
      <c r="D27" s="16"/>
      <c r="E27" s="4"/>
      <c r="F27" s="4"/>
      <c r="G27" s="4"/>
      <c r="H27" s="4"/>
      <c r="I27" s="4"/>
      <c r="K27" s="13">
        <v>7</v>
      </c>
      <c r="L27" t="s">
        <v>31</v>
      </c>
      <c r="N27" s="8"/>
      <c r="O27" s="9" t="s">
        <v>30</v>
      </c>
      <c r="P27" s="7"/>
    </row>
    <row r="28" spans="1:18" x14ac:dyDescent="0.25">
      <c r="A28" s="4"/>
      <c r="B28" s="4"/>
      <c r="C28" s="15"/>
      <c r="D28" s="16"/>
      <c r="E28" s="4"/>
      <c r="F28" s="4"/>
      <c r="G28" s="4"/>
      <c r="H28" s="4"/>
      <c r="I28" s="4"/>
      <c r="K28" s="13">
        <v>8</v>
      </c>
      <c r="L28" t="s">
        <v>32</v>
      </c>
      <c r="N28" s="7"/>
      <c r="O28" s="7"/>
      <c r="P28" s="7"/>
      <c r="R28" s="6"/>
    </row>
    <row r="29" spans="1:18" x14ac:dyDescent="0.25">
      <c r="A29" s="4"/>
      <c r="B29" s="4"/>
      <c r="C29" s="15"/>
      <c r="D29" s="16"/>
      <c r="E29" s="4"/>
      <c r="F29" s="4"/>
      <c r="G29" s="4"/>
      <c r="H29" s="4"/>
      <c r="I29" s="4"/>
      <c r="K29" s="13">
        <v>9</v>
      </c>
      <c r="L29" t="s">
        <v>33</v>
      </c>
      <c r="N29" s="7"/>
      <c r="O29" s="7"/>
      <c r="P29" s="7"/>
    </row>
    <row r="30" spans="1:18" x14ac:dyDescent="0.25">
      <c r="A30" s="4"/>
      <c r="B30" s="4"/>
      <c r="C30" s="15"/>
      <c r="D30" s="16"/>
      <c r="E30" s="4"/>
      <c r="F30" s="4"/>
      <c r="G30" s="4"/>
      <c r="H30" s="4"/>
      <c r="I30" s="4"/>
      <c r="K30" s="13">
        <v>10</v>
      </c>
      <c r="L30" t="s">
        <v>35</v>
      </c>
      <c r="N30" s="7"/>
      <c r="O30" s="7"/>
      <c r="P30" s="7"/>
    </row>
    <row r="31" spans="1:18" x14ac:dyDescent="0.25">
      <c r="A31" s="4"/>
      <c r="B31" s="4"/>
      <c r="C31" s="15"/>
      <c r="D31" s="16"/>
      <c r="E31" s="4"/>
      <c r="F31" s="4"/>
      <c r="G31" s="4"/>
      <c r="H31" s="4"/>
      <c r="I31" s="4"/>
      <c r="K31" s="13">
        <v>11</v>
      </c>
      <c r="L31" t="s">
        <v>34</v>
      </c>
      <c r="N31" s="7"/>
      <c r="O31" s="7"/>
      <c r="P31" s="7"/>
    </row>
    <row r="32" spans="1:18" x14ac:dyDescent="0.25">
      <c r="A32" s="4"/>
      <c r="B32" s="4"/>
      <c r="C32" s="15"/>
      <c r="D32" s="16"/>
      <c r="E32" s="4"/>
      <c r="F32" s="4"/>
      <c r="G32" s="4"/>
      <c r="H32" s="4"/>
      <c r="I32" s="4"/>
      <c r="K32" s="13">
        <v>12</v>
      </c>
      <c r="L32" t="s">
        <v>36</v>
      </c>
      <c r="N32" s="7"/>
      <c r="O32" s="7"/>
      <c r="P32" s="7"/>
    </row>
    <row r="33" spans="1:19" x14ac:dyDescent="0.25">
      <c r="A33" s="4"/>
      <c r="B33" s="4"/>
      <c r="C33" s="15"/>
      <c r="D33" s="16"/>
      <c r="E33" s="4"/>
      <c r="F33" s="4"/>
      <c r="G33" s="4"/>
      <c r="H33" s="4"/>
      <c r="I33" s="4"/>
      <c r="K33" s="13">
        <v>13</v>
      </c>
      <c r="L33" s="14" t="s">
        <v>53</v>
      </c>
      <c r="N33" s="7"/>
      <c r="O33" s="7"/>
      <c r="P33" s="7"/>
    </row>
    <row r="34" spans="1:19" x14ac:dyDescent="0.25">
      <c r="A34" s="4"/>
      <c r="B34" s="4"/>
      <c r="C34" s="15"/>
      <c r="D34" s="16"/>
      <c r="E34" s="4"/>
      <c r="F34" s="4"/>
      <c r="G34" s="4"/>
      <c r="H34" s="4"/>
      <c r="I34" s="4"/>
      <c r="K34" s="13">
        <v>14</v>
      </c>
      <c r="L34" s="14" t="s">
        <v>54</v>
      </c>
      <c r="N34" s="7"/>
      <c r="O34" s="7"/>
      <c r="P34" s="7"/>
    </row>
    <row r="35" spans="1:19" x14ac:dyDescent="0.25">
      <c r="A35" s="4"/>
      <c r="B35" s="4"/>
      <c r="C35" s="15"/>
      <c r="D35" s="16"/>
      <c r="E35" s="4"/>
      <c r="F35" s="4"/>
      <c r="G35" s="4"/>
      <c r="H35" s="4"/>
      <c r="I35" s="4"/>
      <c r="K35" s="13">
        <v>15</v>
      </c>
      <c r="L35" s="14" t="s">
        <v>55</v>
      </c>
      <c r="N35" s="7"/>
      <c r="O35" s="7"/>
      <c r="P35" s="7"/>
    </row>
    <row r="36" spans="1:19" x14ac:dyDescent="0.25">
      <c r="A36" s="4"/>
      <c r="B36" s="4"/>
      <c r="C36" s="15"/>
      <c r="D36" s="16"/>
      <c r="E36" s="4"/>
      <c r="F36" s="4"/>
      <c r="G36" s="4"/>
      <c r="H36" s="4"/>
      <c r="I36" s="4"/>
      <c r="K36" s="13">
        <v>16</v>
      </c>
      <c r="L36" s="14" t="s">
        <v>39</v>
      </c>
      <c r="N36" s="7"/>
      <c r="O36" s="7"/>
      <c r="P36" s="7"/>
    </row>
    <row r="37" spans="1:19" x14ac:dyDescent="0.25">
      <c r="A37" s="4"/>
      <c r="B37" s="4"/>
      <c r="C37" s="15"/>
      <c r="D37" s="16"/>
      <c r="E37" s="4"/>
      <c r="F37" s="4"/>
      <c r="G37" s="4"/>
      <c r="H37" s="4"/>
      <c r="I37" s="4"/>
      <c r="K37" s="13">
        <v>17</v>
      </c>
      <c r="L37" s="14" t="s">
        <v>40</v>
      </c>
      <c r="N37" s="7"/>
      <c r="O37" s="7"/>
      <c r="P37" s="7"/>
    </row>
    <row r="38" spans="1:19" x14ac:dyDescent="0.25">
      <c r="A38" s="4"/>
      <c r="B38" s="4"/>
      <c r="C38" s="15"/>
      <c r="D38" s="16"/>
      <c r="E38" s="4"/>
      <c r="F38" s="4"/>
      <c r="G38" s="4"/>
      <c r="H38" s="4"/>
      <c r="I38" s="4"/>
      <c r="K38" s="13">
        <v>18</v>
      </c>
      <c r="L38" s="14" t="s">
        <v>41</v>
      </c>
      <c r="N38" s="7"/>
      <c r="O38" s="7"/>
      <c r="P38" s="7"/>
      <c r="S38" s="6"/>
    </row>
    <row r="39" spans="1:19" x14ac:dyDescent="0.25">
      <c r="A39" s="4"/>
      <c r="B39" s="4"/>
      <c r="C39" s="15"/>
      <c r="D39" s="16"/>
      <c r="E39" s="4"/>
      <c r="F39" s="4"/>
      <c r="G39" s="4"/>
      <c r="H39" s="4"/>
      <c r="I39" s="4"/>
      <c r="K39" s="13">
        <v>19</v>
      </c>
      <c r="L39" s="14" t="s">
        <v>42</v>
      </c>
      <c r="N39" s="7"/>
      <c r="O39" s="7"/>
      <c r="P39" s="7"/>
    </row>
    <row r="40" spans="1:19" x14ac:dyDescent="0.25">
      <c r="A40" s="4"/>
      <c r="B40" s="4"/>
      <c r="C40" s="15"/>
      <c r="D40" s="16"/>
      <c r="E40" s="4"/>
      <c r="F40" s="4"/>
      <c r="G40" s="4"/>
      <c r="H40" s="4"/>
      <c r="I40" s="4"/>
      <c r="K40" s="13">
        <v>20</v>
      </c>
      <c r="L40" s="14" t="s">
        <v>37</v>
      </c>
      <c r="N40" s="7"/>
      <c r="O40" s="7"/>
      <c r="P40" s="7"/>
    </row>
    <row r="41" spans="1:19" x14ac:dyDescent="0.25">
      <c r="A41" s="4"/>
      <c r="B41" s="4"/>
      <c r="C41" s="15"/>
      <c r="D41" s="16"/>
      <c r="E41" s="4"/>
      <c r="F41" s="4"/>
      <c r="G41" s="4"/>
      <c r="H41" s="4"/>
      <c r="I41" s="4"/>
      <c r="K41" s="13">
        <v>21</v>
      </c>
      <c r="L41" s="14" t="s">
        <v>38</v>
      </c>
      <c r="N41" s="7"/>
      <c r="O41" s="7"/>
      <c r="P41" s="7"/>
    </row>
    <row r="42" spans="1:19" x14ac:dyDescent="0.25">
      <c r="A42" s="4"/>
      <c r="B42" s="4"/>
      <c r="C42" s="15"/>
      <c r="D42" s="16"/>
      <c r="E42" s="4"/>
      <c r="F42" s="4"/>
      <c r="G42" s="4"/>
      <c r="H42" s="4"/>
      <c r="I42" s="4"/>
    </row>
    <row r="43" spans="1:19" x14ac:dyDescent="0.25">
      <c r="A43" s="4"/>
      <c r="B43" s="4"/>
      <c r="C43" s="15"/>
      <c r="D43" s="16"/>
      <c r="E43" s="4"/>
      <c r="F43" s="4"/>
      <c r="G43" s="4"/>
      <c r="H43" s="4"/>
      <c r="I43" s="4"/>
    </row>
    <row r="44" spans="1:19" x14ac:dyDescent="0.25">
      <c r="A44" s="4"/>
      <c r="B44" s="4"/>
      <c r="C44" s="15"/>
      <c r="D44" s="16"/>
      <c r="E44" s="4"/>
      <c r="F44" s="4"/>
      <c r="G44" s="4"/>
      <c r="H44" s="4"/>
      <c r="I44" s="4"/>
    </row>
    <row r="45" spans="1:19" x14ac:dyDescent="0.25">
      <c r="A45" s="4"/>
      <c r="B45" s="4"/>
      <c r="C45" s="15"/>
      <c r="D45" s="16"/>
      <c r="E45" s="4"/>
      <c r="F45" s="4"/>
      <c r="G45" s="4"/>
      <c r="H45" s="4"/>
      <c r="I45" s="4"/>
    </row>
  </sheetData>
  <sheetProtection selectLockedCells="1"/>
  <mergeCells count="56">
    <mergeCell ref="E4:I4"/>
    <mergeCell ref="E6:I6"/>
    <mergeCell ref="B4:C4"/>
    <mergeCell ref="B6:C6"/>
    <mergeCell ref="B5:I5"/>
    <mergeCell ref="D17:E17"/>
    <mergeCell ref="D13:E13"/>
    <mergeCell ref="D16:E16"/>
    <mergeCell ref="F10:I10"/>
    <mergeCell ref="F11:I11"/>
    <mergeCell ref="F12:I12"/>
    <mergeCell ref="F13:I13"/>
    <mergeCell ref="F14:I14"/>
    <mergeCell ref="F15:I15"/>
    <mergeCell ref="F16:I16"/>
    <mergeCell ref="A1:I1"/>
    <mergeCell ref="A19:A20"/>
    <mergeCell ref="B19:B20"/>
    <mergeCell ref="E19:E20"/>
    <mergeCell ref="F19:I19"/>
    <mergeCell ref="C19:D20"/>
    <mergeCell ref="F8:I8"/>
    <mergeCell ref="D8:E8"/>
    <mergeCell ref="D9:E9"/>
    <mergeCell ref="F9:I9"/>
    <mergeCell ref="D10:E10"/>
    <mergeCell ref="D11:E11"/>
    <mergeCell ref="D12:E12"/>
    <mergeCell ref="D14:E14"/>
    <mergeCell ref="D15:E15"/>
    <mergeCell ref="F17:I17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MooYaa</dc:creator>
  <cp:lastModifiedBy>Jeff</cp:lastModifiedBy>
  <cp:lastPrinted>2024-03-02T17:41:27Z</cp:lastPrinted>
  <dcterms:created xsi:type="dcterms:W3CDTF">2022-03-09T18:47:14Z</dcterms:created>
  <dcterms:modified xsi:type="dcterms:W3CDTF">2024-04-15T22:18:54Z</dcterms:modified>
</cp:coreProperties>
</file>